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15075" windowHeight="103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15" i="1" l="1"/>
  <c r="D14" i="1"/>
  <c r="G13" i="1"/>
  <c r="G12" i="1"/>
  <c r="G11" i="1"/>
  <c r="N11" i="1"/>
  <c r="N13" i="1"/>
  <c r="N14" i="1"/>
  <c r="N12" i="1"/>
</calcChain>
</file>

<file path=xl/sharedStrings.xml><?xml version="1.0" encoding="utf-8"?>
<sst xmlns="http://schemas.openxmlformats.org/spreadsheetml/2006/main" count="116" uniqueCount="95">
  <si>
    <t>投票者数</t>
  </si>
  <si>
    <t>70,714人</t>
  </si>
  <si>
    <t>投票総数</t>
  </si>
  <si>
    <t>70,705票</t>
  </si>
  <si>
    <t>持ち帰りそのほか</t>
  </si>
  <si>
    <t>9票</t>
  </si>
  <si>
    <t>残票</t>
  </si>
  <si>
    <t>0票</t>
  </si>
  <si>
    <t>有効投票</t>
  </si>
  <si>
    <t>69,432票</t>
  </si>
  <si>
    <t>無効投票</t>
  </si>
  <si>
    <t>1,273票</t>
  </si>
  <si>
    <t>開票率</t>
  </si>
  <si>
    <t>届け出番号</t>
  </si>
  <si>
    <t>候補者名</t>
  </si>
  <si>
    <t>そのうら　健太郎</t>
  </si>
  <si>
    <t>平成29年</t>
    <rPh sb="0" eb="2">
      <t>ヘイセイ</t>
    </rPh>
    <rPh sb="4" eb="5">
      <t>ネン</t>
    </rPh>
    <phoneticPr fontId="1"/>
  </si>
  <si>
    <t>79,949人</t>
  </si>
  <si>
    <t>79,948票</t>
  </si>
  <si>
    <t>1票</t>
  </si>
  <si>
    <t>78,562票</t>
  </si>
  <si>
    <t>1,386票</t>
  </si>
  <si>
    <t>候補者氏名</t>
  </si>
  <si>
    <t>矢崎　けんたろう</t>
  </si>
  <si>
    <t>ときた　敦</t>
  </si>
  <si>
    <t>しいき　たもつ</t>
  </si>
  <si>
    <t>令和3年</t>
    <rPh sb="0" eb="2">
      <t>レイワ</t>
    </rPh>
    <rPh sb="3" eb="4">
      <t>ネン</t>
    </rPh>
    <phoneticPr fontId="1"/>
  </si>
  <si>
    <t>投票率 54.07％</t>
    <phoneticPr fontId="1"/>
  </si>
  <si>
    <t>浦安依存度A/B</t>
    <rPh sb="0" eb="2">
      <t>ウラヤス</t>
    </rPh>
    <rPh sb="2" eb="5">
      <t>イゾンド</t>
    </rPh>
    <phoneticPr fontId="1"/>
  </si>
  <si>
    <t>政党などの名称</t>
  </si>
  <si>
    <t>得票総数</t>
  </si>
  <si>
    <t>社会民主党</t>
  </si>
  <si>
    <t>875票</t>
  </si>
  <si>
    <t>2,929票</t>
  </si>
  <si>
    <t>日本共産党</t>
  </si>
  <si>
    <t>4,317票</t>
  </si>
  <si>
    <t>立憲民主党</t>
  </si>
  <si>
    <t>公明党</t>
  </si>
  <si>
    <t>6,256票</t>
  </si>
  <si>
    <t>国民民主党</t>
  </si>
  <si>
    <t>自由民主党</t>
  </si>
  <si>
    <t>日本維新の会</t>
  </si>
  <si>
    <t>12,260票</t>
  </si>
  <si>
    <t>1,187票</t>
  </si>
  <si>
    <t>6,258票</t>
    <phoneticPr fontId="1"/>
  </si>
  <si>
    <t>16,318票</t>
    <phoneticPr fontId="1"/>
  </si>
  <si>
    <t>れいわ新選組</t>
    <phoneticPr fontId="1"/>
  </si>
  <si>
    <t>NHKと裁判・・</t>
    <phoneticPr fontId="1"/>
  </si>
  <si>
    <t>26,552票</t>
    <phoneticPr fontId="1"/>
  </si>
  <si>
    <t>665票</t>
    <phoneticPr fontId="1"/>
  </si>
  <si>
    <t>17,605票</t>
  </si>
  <si>
    <t>3,300票</t>
  </si>
  <si>
    <t>希望の党</t>
  </si>
  <si>
    <t>11,645票</t>
  </si>
  <si>
    <t>幸福実現党</t>
  </si>
  <si>
    <t>182票</t>
  </si>
  <si>
    <t>5,490票</t>
    <phoneticPr fontId="1"/>
  </si>
  <si>
    <t>4,347票</t>
  </si>
  <si>
    <t>↑</t>
    <phoneticPr fontId="1"/>
  </si>
  <si>
    <t>28,160票</t>
    <phoneticPr fontId="1"/>
  </si>
  <si>
    <t>得票総数</t>
    <phoneticPr fontId="1"/>
  </si>
  <si>
    <t>↓</t>
    <phoneticPr fontId="1"/>
  </si>
  <si>
    <t>選挙区得票B　市川市との計</t>
    <rPh sb="0" eb="3">
      <t>センキョク</t>
    </rPh>
    <rPh sb="3" eb="5">
      <t>トクヒョウ</t>
    </rPh>
    <rPh sb="7" eb="10">
      <t>イチカワシ</t>
    </rPh>
    <rPh sb="12" eb="13">
      <t>ケイ</t>
    </rPh>
    <phoneticPr fontId="1"/>
  </si>
  <si>
    <t>希望の党と見れば↓　　</t>
    <rPh sb="0" eb="2">
      <t>キボウ</t>
    </rPh>
    <rPh sb="3" eb="4">
      <t>トウ</t>
    </rPh>
    <rPh sb="5" eb="6">
      <t>ミ</t>
    </rPh>
    <phoneticPr fontId="1"/>
  </si>
  <si>
    <t>得票数A</t>
    <phoneticPr fontId="1"/>
  </si>
  <si>
    <t>千葉5区</t>
  </si>
  <si>
    <t>千葉5区</t>
    <rPh sb="0" eb="2">
      <t>チバ</t>
    </rPh>
    <rPh sb="3" eb="4">
      <t>ク</t>
    </rPh>
    <phoneticPr fontId="1"/>
  </si>
  <si>
    <t>浦安市</t>
  </si>
  <si>
    <t>浦安市</t>
    <rPh sb="0" eb="3">
      <t>ウラヤスシ</t>
    </rPh>
    <phoneticPr fontId="1"/>
  </si>
  <si>
    <t>浦安市</t>
    <phoneticPr fontId="1"/>
  </si>
  <si>
    <t>浦安市</t>
    <phoneticPr fontId="1"/>
  </si>
  <si>
    <t>同左内訳%</t>
    <rPh sb="0" eb="1">
      <t>ドウ</t>
    </rPh>
    <rPh sb="1" eb="2">
      <t>サ</t>
    </rPh>
    <rPh sb="2" eb="4">
      <t>ウチワケ</t>
    </rPh>
    <phoneticPr fontId="1"/>
  </si>
  <si>
    <t>届け出番号</t>
    <phoneticPr fontId="1"/>
  </si>
  <si>
    <t>各政党の得票数浦安市</t>
    <rPh sb="7" eb="9">
      <t>ウラヤス</t>
    </rPh>
    <rPh sb="9" eb="10">
      <t>シ</t>
    </rPh>
    <phoneticPr fontId="1"/>
  </si>
  <si>
    <t>136,009人</t>
    <phoneticPr fontId="1"/>
  </si>
  <si>
    <t>有権者数</t>
  </si>
  <si>
    <r>
      <rPr>
        <sz val="11"/>
        <color rgb="FF333333"/>
        <rFont val="Inherit"/>
        <family val="2"/>
      </rPr>
      <t>438,691</t>
    </r>
    <r>
      <rPr>
        <sz val="11"/>
        <color rgb="FF333333"/>
        <rFont val="ＭＳ Ｐゴシック"/>
        <family val="3"/>
        <charset val="128"/>
      </rPr>
      <t>人</t>
    </r>
    <phoneticPr fontId="1"/>
  </si>
  <si>
    <r>
      <t>450,365</t>
    </r>
    <r>
      <rPr>
        <sz val="11"/>
        <color rgb="FF333333"/>
        <rFont val="ＭＳ Ｐゴシック"/>
        <family val="3"/>
        <charset val="128"/>
      </rPr>
      <t>人</t>
    </r>
    <phoneticPr fontId="1"/>
  </si>
  <si>
    <t>140,114人</t>
    <rPh sb="7" eb="8">
      <t>ニン</t>
    </rPh>
    <phoneticPr fontId="1"/>
  </si>
  <si>
    <t>各候補者の得票数　　</t>
    <phoneticPr fontId="1"/>
  </si>
  <si>
    <t>投票率57.08％</t>
    <phoneticPr fontId="1"/>
  </si>
  <si>
    <t>各候補者の得票数　</t>
    <phoneticPr fontId="1"/>
  </si>
  <si>
    <t>投票率51.99％</t>
    <phoneticPr fontId="1"/>
  </si>
  <si>
    <t>投票率 49.11％</t>
    <phoneticPr fontId="1"/>
  </si>
  <si>
    <t>選挙区</t>
    <rPh sb="0" eb="3">
      <t>センキョク</t>
    </rPh>
    <phoneticPr fontId="1"/>
  </si>
  <si>
    <t>平成26年</t>
    <rPh sb="0" eb="2">
      <t>ヘイセイ</t>
    </rPh>
    <rPh sb="4" eb="5">
      <t>ネン</t>
    </rPh>
    <phoneticPr fontId="1"/>
  </si>
  <si>
    <r>
      <rPr>
        <sz val="11"/>
        <color rgb="FF333333"/>
        <rFont val="Inherit"/>
        <family val="2"/>
      </rPr>
      <t>415,510</t>
    </r>
    <r>
      <rPr>
        <sz val="11"/>
        <color rgb="FF333333"/>
        <rFont val="ＭＳ Ｐゴシック"/>
        <family val="3"/>
        <charset val="128"/>
      </rPr>
      <t>人</t>
    </r>
    <phoneticPr fontId="1"/>
  </si>
  <si>
    <t>投票率 49.20%</t>
    <phoneticPr fontId="1"/>
  </si>
  <si>
    <t>村越　祐民</t>
  </si>
  <si>
    <t>薗浦健太郎</t>
    <phoneticPr fontId="1"/>
  </si>
  <si>
    <t>浅野　史子</t>
  </si>
  <si>
    <t>石田　和男</t>
  </si>
  <si>
    <t>有権者数</t>
    <phoneticPr fontId="1"/>
  </si>
  <si>
    <t>岡野　じゅんこ</t>
    <phoneticPr fontId="1"/>
  </si>
  <si>
    <t>山田　あつし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</si>
</sst>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0.0%"/>
    <numFmt numFmtId="181" formatCode="#,##0_ "/>
  </numFmts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0"/>
      <color rgb="FF333333"/>
      <name val="メイリオ"/>
      <family val="3"/>
      <charset val="128"/>
    </font>
    <font>
      <sz val="10"/>
      <color rgb="FF333333"/>
      <name val="メイリオ"/>
      <family val="3"/>
      <charset val="128"/>
    </font>
    <font>
      <b/>
      <sz val="11"/>
      <color rgb="FF333333"/>
      <name val="Arial"/>
      <family val="2"/>
    </font>
    <font>
      <sz val="11"/>
      <color rgb="FF333333"/>
      <name val="Arial"/>
      <family val="2"/>
    </font>
    <font>
      <sz val="11"/>
      <color rgb="FF333333"/>
      <name val="Inherit"/>
      <family val="2"/>
    </font>
    <font>
      <sz val="11"/>
      <color rgb="FF333333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rgb="FF19202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6F7EC"/>
        <bgColor indexed="64"/>
      </patternFill>
    </fill>
  </fills>
  <borders count="8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/>
      <bottom style="medium">
        <color rgb="FFCCCCCC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2" fillId="2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9" fontId="3" fillId="0" borderId="1" xfId="0" applyNumberFormat="1" applyFont="1" applyBorder="1" applyAlignment="1">
      <alignment vertical="top" wrapText="1"/>
    </xf>
    <xf numFmtId="0" fontId="0" fillId="0" borderId="2" xfId="0" applyBorder="1" applyAlignment="1">
      <alignment horizontal="left" vertical="center"/>
    </xf>
    <xf numFmtId="0" fontId="3" fillId="0" borderId="1" xfId="0" applyFont="1" applyBorder="1" applyAlignment="1">
      <alignment horizontal="right" vertical="top" wrapText="1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vertical="center"/>
    </xf>
    <xf numFmtId="180" fontId="0" fillId="0" borderId="3" xfId="0" applyNumberFormat="1" applyBorder="1">
      <alignment vertical="center"/>
    </xf>
    <xf numFmtId="0" fontId="0" fillId="0" borderId="0" xfId="0" applyAlignment="1">
      <alignment vertical="center"/>
    </xf>
    <xf numFmtId="0" fontId="2" fillId="2" borderId="0" xfId="0" applyFont="1" applyFill="1" applyBorder="1" applyAlignment="1">
      <alignment horizontal="left" vertical="top" wrapText="1"/>
    </xf>
    <xf numFmtId="3" fontId="0" fillId="0" borderId="0" xfId="0" applyNumberFormat="1">
      <alignment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2" borderId="0" xfId="0" applyFont="1" applyFill="1" applyBorder="1" applyAlignment="1">
      <alignment horizontal="left" vertical="top" wrapText="1"/>
    </xf>
    <xf numFmtId="9" fontId="3" fillId="0" borderId="0" xfId="0" applyNumberFormat="1" applyFont="1" applyBorder="1" applyAlignment="1">
      <alignment vertical="top" wrapText="1"/>
    </xf>
    <xf numFmtId="0" fontId="0" fillId="0" borderId="3" xfId="0" applyBorder="1" applyAlignment="1">
      <alignment horizontal="left" vertical="center"/>
    </xf>
    <xf numFmtId="0" fontId="0" fillId="0" borderId="3" xfId="0" applyBorder="1">
      <alignment vertical="center"/>
    </xf>
    <xf numFmtId="0" fontId="0" fillId="0" borderId="3" xfId="0" applyBorder="1">
      <alignment vertical="center"/>
    </xf>
    <xf numFmtId="0" fontId="2" fillId="2" borderId="3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center" wrapText="1"/>
    </xf>
    <xf numFmtId="0" fontId="3" fillId="0" borderId="3" xfId="0" applyFont="1" applyBorder="1" applyAlignment="1">
      <alignment vertical="top" wrapText="1"/>
    </xf>
    <xf numFmtId="0" fontId="2" fillId="2" borderId="4" xfId="0" applyFont="1" applyFill="1" applyBorder="1" applyAlignment="1">
      <alignment horizontal="left" vertical="top" wrapText="1"/>
    </xf>
    <xf numFmtId="0" fontId="3" fillId="0" borderId="4" xfId="0" applyFont="1" applyBorder="1" applyAlignment="1">
      <alignment vertical="top" wrapText="1"/>
    </xf>
    <xf numFmtId="0" fontId="3" fillId="0" borderId="4" xfId="0" applyFont="1" applyBorder="1" applyAlignment="1">
      <alignment vertical="center" wrapText="1"/>
    </xf>
    <xf numFmtId="9" fontId="3" fillId="0" borderId="4" xfId="0" applyNumberFormat="1" applyFont="1" applyBorder="1" applyAlignment="1">
      <alignment vertical="top" wrapText="1"/>
    </xf>
    <xf numFmtId="0" fontId="0" fillId="0" borderId="5" xfId="0" applyBorder="1">
      <alignment vertical="center"/>
    </xf>
    <xf numFmtId="0" fontId="2" fillId="2" borderId="5" xfId="0" applyFont="1" applyFill="1" applyBorder="1" applyAlignment="1">
      <alignment horizontal="left" vertical="top" wrapText="1"/>
    </xf>
    <xf numFmtId="3" fontId="3" fillId="0" borderId="5" xfId="0" applyNumberFormat="1" applyFont="1" applyBorder="1" applyAlignment="1">
      <alignment vertical="top" wrapText="1"/>
    </xf>
    <xf numFmtId="0" fontId="0" fillId="0" borderId="6" xfId="0" applyBorder="1">
      <alignment vertical="center"/>
    </xf>
    <xf numFmtId="0" fontId="2" fillId="2" borderId="6" xfId="0" applyFont="1" applyFill="1" applyBorder="1" applyAlignment="1">
      <alignment horizontal="center" wrapText="1"/>
    </xf>
    <xf numFmtId="0" fontId="0" fillId="0" borderId="7" xfId="0" applyBorder="1">
      <alignment vertical="center"/>
    </xf>
    <xf numFmtId="0" fontId="2" fillId="2" borderId="7" xfId="0" applyFont="1" applyFill="1" applyBorder="1" applyAlignment="1">
      <alignment horizontal="left" vertical="top" wrapText="1"/>
    </xf>
    <xf numFmtId="3" fontId="4" fillId="0" borderId="7" xfId="0" applyNumberFormat="1" applyFont="1" applyBorder="1">
      <alignment vertical="center"/>
    </xf>
    <xf numFmtId="3" fontId="4" fillId="0" borderId="7" xfId="0" applyNumberFormat="1" applyFont="1" applyBorder="1" applyAlignment="1">
      <alignment vertical="top" wrapText="1"/>
    </xf>
    <xf numFmtId="0" fontId="9" fillId="0" borderId="0" xfId="0" applyFont="1">
      <alignment vertical="center"/>
    </xf>
    <xf numFmtId="181" fontId="0" fillId="0" borderId="0" xfId="0" applyNumberFormat="1">
      <alignment vertical="center"/>
    </xf>
    <xf numFmtId="0" fontId="8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</xdr:colOff>
      <xdr:row>21</xdr:row>
      <xdr:rowOff>9525</xdr:rowOff>
    </xdr:from>
    <xdr:to>
      <xdr:col>11</xdr:col>
      <xdr:colOff>304800</xdr:colOff>
      <xdr:row>26</xdr:row>
      <xdr:rowOff>104775</xdr:rowOff>
    </xdr:to>
    <xdr:cxnSp macro="">
      <xdr:nvCxnSpPr>
        <xdr:cNvPr id="27" name="直線矢印コネクタ 26"/>
        <xdr:cNvCxnSpPr/>
      </xdr:nvCxnSpPr>
      <xdr:spPr>
        <a:xfrm flipV="1">
          <a:off x="5295900" y="5886450"/>
          <a:ext cx="295275" cy="11906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8"/>
  <sheetViews>
    <sheetView tabSelected="1" view="pageBreakPreview" zoomScaleNormal="100" zoomScaleSheetLayoutView="100" workbookViewId="0">
      <selection activeCell="B17" sqref="B17"/>
    </sheetView>
  </sheetViews>
  <sheetFormatPr defaultRowHeight="13.5"/>
  <cols>
    <col min="1" max="1" width="3.25" customWidth="1"/>
    <col min="2" max="2" width="16.25" customWidth="1"/>
    <col min="4" max="4" width="9.875" bestFit="1" customWidth="1"/>
    <col min="5" max="7" width="10.625" customWidth="1"/>
    <col min="8" max="8" width="2" customWidth="1"/>
    <col min="10" max="10" width="13.375" customWidth="1"/>
    <col min="11" max="11" width="9.875" customWidth="1"/>
    <col min="12" max="12" width="10.75" customWidth="1"/>
    <col min="13" max="13" width="10.5" customWidth="1"/>
    <col min="14" max="14" width="10.75" customWidth="1"/>
    <col min="15" max="15" width="3.25" customWidth="1"/>
  </cols>
  <sheetData>
    <row r="1" spans="2:14" ht="17.25" thickBot="1">
      <c r="B1" s="27" t="s">
        <v>0</v>
      </c>
      <c r="C1" s="28" t="s">
        <v>1</v>
      </c>
      <c r="E1" s="42" t="s">
        <v>16</v>
      </c>
      <c r="F1" t="s">
        <v>92</v>
      </c>
      <c r="I1" s="1" t="s">
        <v>0</v>
      </c>
      <c r="J1" s="2" t="s">
        <v>17</v>
      </c>
      <c r="L1" s="42" t="s">
        <v>26</v>
      </c>
      <c r="M1" t="s">
        <v>75</v>
      </c>
    </row>
    <row r="2" spans="2:14" ht="17.25" thickBot="1">
      <c r="B2" s="27" t="s">
        <v>2</v>
      </c>
      <c r="C2" s="28" t="s">
        <v>3</v>
      </c>
      <c r="E2" t="s">
        <v>66</v>
      </c>
      <c r="F2" s="16" t="s">
        <v>76</v>
      </c>
      <c r="G2" t="s">
        <v>83</v>
      </c>
      <c r="I2" s="1" t="s">
        <v>2</v>
      </c>
      <c r="J2" s="2" t="s">
        <v>18</v>
      </c>
      <c r="L2" t="s">
        <v>65</v>
      </c>
      <c r="M2" s="17" t="s">
        <v>77</v>
      </c>
      <c r="N2" t="s">
        <v>27</v>
      </c>
    </row>
    <row r="3" spans="2:14" ht="18.75" customHeight="1" thickBot="1">
      <c r="B3" s="27" t="s">
        <v>4</v>
      </c>
      <c r="C3" s="28" t="s">
        <v>5</v>
      </c>
      <c r="E3" t="s">
        <v>68</v>
      </c>
      <c r="F3" s="6" t="s">
        <v>74</v>
      </c>
      <c r="G3" t="s">
        <v>82</v>
      </c>
      <c r="I3" s="1" t="s">
        <v>4</v>
      </c>
      <c r="J3" s="2" t="s">
        <v>19</v>
      </c>
      <c r="L3" t="s">
        <v>67</v>
      </c>
      <c r="M3" t="s">
        <v>78</v>
      </c>
      <c r="N3" t="s">
        <v>80</v>
      </c>
    </row>
    <row r="4" spans="2:14" ht="17.25" thickBot="1">
      <c r="B4" s="27" t="s">
        <v>6</v>
      </c>
      <c r="C4" s="28" t="s">
        <v>7</v>
      </c>
      <c r="I4" s="1" t="s">
        <v>6</v>
      </c>
      <c r="J4" s="2" t="s">
        <v>7</v>
      </c>
    </row>
    <row r="5" spans="2:14" ht="17.25" thickBot="1">
      <c r="B5" s="27" t="s">
        <v>8</v>
      </c>
      <c r="C5" s="29" t="s">
        <v>9</v>
      </c>
      <c r="I5" s="1" t="s">
        <v>8</v>
      </c>
      <c r="J5" s="2" t="s">
        <v>20</v>
      </c>
    </row>
    <row r="6" spans="2:14" ht="17.25" thickBot="1">
      <c r="B6" s="27" t="s">
        <v>10</v>
      </c>
      <c r="C6" s="28" t="s">
        <v>11</v>
      </c>
      <c r="I6" s="1" t="s">
        <v>10</v>
      </c>
      <c r="J6" s="2" t="s">
        <v>21</v>
      </c>
    </row>
    <row r="7" spans="2:14" ht="17.25" thickBot="1">
      <c r="B7" s="27" t="s">
        <v>12</v>
      </c>
      <c r="C7" s="30">
        <v>1</v>
      </c>
      <c r="I7" s="1" t="s">
        <v>12</v>
      </c>
      <c r="J7" s="3">
        <v>1</v>
      </c>
    </row>
    <row r="8" spans="2:14" ht="16.5">
      <c r="B8" s="19" t="s">
        <v>69</v>
      </c>
      <c r="C8" s="20"/>
      <c r="I8" s="14" t="s">
        <v>70</v>
      </c>
      <c r="J8" s="20"/>
    </row>
    <row r="9" spans="2:14">
      <c r="B9" s="21" t="s">
        <v>81</v>
      </c>
      <c r="C9" s="22"/>
      <c r="D9" s="31"/>
      <c r="E9" s="36" t="s">
        <v>84</v>
      </c>
      <c r="F9" s="23"/>
      <c r="G9" s="23"/>
      <c r="I9" s="21" t="s">
        <v>79</v>
      </c>
      <c r="J9" s="22"/>
      <c r="K9" s="31"/>
      <c r="L9" s="36" t="s">
        <v>84</v>
      </c>
      <c r="M9" s="34"/>
      <c r="N9" s="23"/>
    </row>
    <row r="10" spans="2:14" ht="33">
      <c r="B10" s="24" t="s">
        <v>72</v>
      </c>
      <c r="C10" s="24" t="s">
        <v>14</v>
      </c>
      <c r="D10" s="32" t="s">
        <v>64</v>
      </c>
      <c r="E10" s="37" t="s">
        <v>62</v>
      </c>
      <c r="F10" s="25" t="s">
        <v>71</v>
      </c>
      <c r="G10" s="24" t="s">
        <v>28</v>
      </c>
      <c r="I10" s="24" t="s">
        <v>13</v>
      </c>
      <c r="J10" s="24" t="s">
        <v>22</v>
      </c>
      <c r="K10" s="32" t="s">
        <v>64</v>
      </c>
      <c r="L10" s="37" t="s">
        <v>62</v>
      </c>
      <c r="M10" s="35" t="s">
        <v>71</v>
      </c>
      <c r="N10" s="24" t="s">
        <v>28</v>
      </c>
    </row>
    <row r="11" spans="2:14" ht="33">
      <c r="B11" s="26">
        <v>1</v>
      </c>
      <c r="C11" s="26" t="s">
        <v>15</v>
      </c>
      <c r="D11" s="33">
        <v>35705</v>
      </c>
      <c r="E11" s="38">
        <v>107299</v>
      </c>
      <c r="F11" s="18">
        <v>61</v>
      </c>
      <c r="G11" s="12">
        <f>D11/E11</f>
        <v>0.33276172191725922</v>
      </c>
      <c r="I11" s="26">
        <v>1</v>
      </c>
      <c r="J11" s="26" t="s">
        <v>15</v>
      </c>
      <c r="K11" s="33">
        <v>35726</v>
      </c>
      <c r="L11" s="38">
        <v>111985</v>
      </c>
      <c r="M11" s="34">
        <v>47</v>
      </c>
      <c r="N11" s="12">
        <f>K11/L11</f>
        <v>0.31902486940215208</v>
      </c>
    </row>
    <row r="12" spans="2:14" ht="30" customHeight="1">
      <c r="B12" s="26">
        <v>2</v>
      </c>
      <c r="C12" s="26" t="s">
        <v>94</v>
      </c>
      <c r="D12" s="33">
        <v>20688</v>
      </c>
      <c r="E12" s="38">
        <v>62894</v>
      </c>
      <c r="F12" s="18">
        <v>29.9</v>
      </c>
      <c r="G12" s="12">
        <f t="shared" ref="G12:G13" si="0">D12/E12</f>
        <v>0.32893439755779563</v>
      </c>
      <c r="I12" s="26">
        <v>2</v>
      </c>
      <c r="J12" s="26" t="s">
        <v>23</v>
      </c>
      <c r="K12" s="33">
        <v>25950</v>
      </c>
      <c r="L12" s="38">
        <v>69887</v>
      </c>
      <c r="M12" s="34">
        <v>29.3</v>
      </c>
      <c r="N12" s="12">
        <f>K12/L12</f>
        <v>0.37131369210296622</v>
      </c>
    </row>
    <row r="13" spans="2:14" ht="33" customHeight="1">
      <c r="B13" s="26">
        <v>3</v>
      </c>
      <c r="C13" s="26" t="s">
        <v>93</v>
      </c>
      <c r="D13" s="33">
        <v>13039</v>
      </c>
      <c r="E13" s="39">
        <v>40115</v>
      </c>
      <c r="F13" s="18">
        <v>19.100000000000001</v>
      </c>
      <c r="G13" s="12">
        <f t="shared" si="0"/>
        <v>0.32504050853795341</v>
      </c>
      <c r="I13" s="26">
        <v>3</v>
      </c>
      <c r="J13" s="26" t="s">
        <v>25</v>
      </c>
      <c r="K13" s="33">
        <v>9831</v>
      </c>
      <c r="L13" s="38">
        <v>32241</v>
      </c>
      <c r="M13" s="34">
        <v>13.5</v>
      </c>
      <c r="N13" s="12">
        <f>K13/L13</f>
        <v>0.30492230389876246</v>
      </c>
    </row>
    <row r="14" spans="2:14" ht="16.5">
      <c r="D14" s="15">
        <f>SUM(D11:D13)</f>
        <v>69432</v>
      </c>
      <c r="I14" s="26">
        <v>4</v>
      </c>
      <c r="J14" s="26" t="s">
        <v>24</v>
      </c>
      <c r="K14" s="33">
        <v>7054</v>
      </c>
      <c r="L14" s="38">
        <v>24307</v>
      </c>
      <c r="M14" s="34">
        <v>10.199999999999999</v>
      </c>
      <c r="N14" s="12">
        <f>K14/L14</f>
        <v>0.29020446784876786</v>
      </c>
    </row>
    <row r="15" spans="2:14">
      <c r="K15" s="15">
        <f>SUM(K11:K14)</f>
        <v>78561</v>
      </c>
    </row>
    <row r="16" spans="2:14" ht="14.25" thickBot="1">
      <c r="D16" t="s">
        <v>75</v>
      </c>
      <c r="I16" s="4" t="s">
        <v>73</v>
      </c>
      <c r="J16" s="11"/>
      <c r="K16" t="s">
        <v>16</v>
      </c>
      <c r="M16" t="s">
        <v>26</v>
      </c>
    </row>
    <row r="17" spans="2:13" ht="19.5" customHeight="1" thickBot="1">
      <c r="B17" s="42" t="s">
        <v>85</v>
      </c>
      <c r="C17" t="s">
        <v>66</v>
      </c>
      <c r="D17" s="16" t="s">
        <v>86</v>
      </c>
      <c r="E17" t="s">
        <v>87</v>
      </c>
      <c r="I17" s="1"/>
      <c r="J17" s="1" t="s">
        <v>29</v>
      </c>
      <c r="K17" s="1" t="s">
        <v>30</v>
      </c>
      <c r="M17" s="1" t="s">
        <v>60</v>
      </c>
    </row>
    <row r="18" spans="2:13" ht="17.25" thickBot="1">
      <c r="C18" s="26" t="s">
        <v>89</v>
      </c>
      <c r="D18" s="41">
        <v>105941</v>
      </c>
      <c r="I18" s="2">
        <v>1</v>
      </c>
      <c r="J18" s="2" t="s">
        <v>40</v>
      </c>
      <c r="K18" s="7" t="s">
        <v>48</v>
      </c>
      <c r="L18" s="8" t="s">
        <v>58</v>
      </c>
      <c r="M18" s="5" t="s">
        <v>59</v>
      </c>
    </row>
    <row r="19" spans="2:13" ht="17.25" thickBot="1">
      <c r="C19" s="40" t="s">
        <v>88</v>
      </c>
      <c r="D19" s="41">
        <v>57500</v>
      </c>
      <c r="I19" s="2">
        <v>2</v>
      </c>
      <c r="J19" s="2" t="s">
        <v>36</v>
      </c>
      <c r="K19" s="7" t="s">
        <v>50</v>
      </c>
      <c r="L19" s="10" t="s">
        <v>61</v>
      </c>
      <c r="M19" s="5" t="s">
        <v>45</v>
      </c>
    </row>
    <row r="20" spans="2:13" ht="18.75" customHeight="1" thickBot="1">
      <c r="C20" s="40" t="s">
        <v>90</v>
      </c>
      <c r="D20" s="41">
        <v>28055</v>
      </c>
      <c r="I20" s="2">
        <v>3</v>
      </c>
      <c r="J20" s="2" t="s">
        <v>41</v>
      </c>
      <c r="K20" s="7" t="s">
        <v>51</v>
      </c>
      <c r="L20" s="8" t="s">
        <v>58</v>
      </c>
      <c r="M20" s="5" t="s">
        <v>42</v>
      </c>
    </row>
    <row r="21" spans="2:13" ht="17.25" thickBot="1">
      <c r="C21" s="40" t="s">
        <v>91</v>
      </c>
      <c r="D21" s="41">
        <v>5411</v>
      </c>
      <c r="I21" s="2">
        <v>4</v>
      </c>
      <c r="J21" s="2" t="s">
        <v>39</v>
      </c>
      <c r="K21" s="13" t="s">
        <v>63</v>
      </c>
      <c r="M21" s="5" t="s">
        <v>44</v>
      </c>
    </row>
    <row r="22" spans="2:13" ht="17.25" thickBot="1">
      <c r="I22" s="2">
        <v>5</v>
      </c>
      <c r="J22" s="2" t="s">
        <v>37</v>
      </c>
      <c r="K22" s="9" t="s">
        <v>56</v>
      </c>
      <c r="L22" s="8" t="s">
        <v>58</v>
      </c>
      <c r="M22" s="5" t="s">
        <v>38</v>
      </c>
    </row>
    <row r="23" spans="2:13" ht="17.25" thickBot="1">
      <c r="I23" s="2">
        <v>6</v>
      </c>
      <c r="J23" s="2" t="s">
        <v>34</v>
      </c>
      <c r="K23" s="7" t="s">
        <v>57</v>
      </c>
      <c r="M23" s="5" t="s">
        <v>35</v>
      </c>
    </row>
    <row r="24" spans="2:13" ht="17.25" thickBot="1">
      <c r="I24" s="2">
        <v>7</v>
      </c>
      <c r="J24" s="2" t="s">
        <v>46</v>
      </c>
      <c r="K24" s="8"/>
      <c r="M24" s="5" t="s">
        <v>33</v>
      </c>
    </row>
    <row r="25" spans="2:13" ht="17.25" thickBot="1">
      <c r="I25" s="2">
        <v>8</v>
      </c>
      <c r="J25" s="2" t="s">
        <v>47</v>
      </c>
      <c r="K25" s="8"/>
      <c r="M25" s="5" t="s">
        <v>43</v>
      </c>
    </row>
    <row r="26" spans="2:13" ht="17.25" thickBot="1">
      <c r="I26" s="2">
        <v>9</v>
      </c>
      <c r="J26" s="2" t="s">
        <v>31</v>
      </c>
      <c r="K26" s="7" t="s">
        <v>49</v>
      </c>
      <c r="L26" s="8" t="s">
        <v>58</v>
      </c>
      <c r="M26" s="5" t="s">
        <v>32</v>
      </c>
    </row>
    <row r="27" spans="2:13" ht="17.25" thickBot="1">
      <c r="J27" s="2" t="s">
        <v>52</v>
      </c>
      <c r="K27" s="5" t="s">
        <v>53</v>
      </c>
    </row>
    <row r="28" spans="2:13" ht="17.25" thickBot="1">
      <c r="J28" s="2" t="s">
        <v>54</v>
      </c>
      <c r="K28" s="5" t="s">
        <v>55</v>
      </c>
    </row>
  </sheetData>
  <mergeCells count="2">
    <mergeCell ref="B9:D9"/>
    <mergeCell ref="I9:K9"/>
  </mergeCells>
  <phoneticPr fontId="1"/>
  <pageMargins left="0.7" right="0.7" top="0.75" bottom="0.75" header="0.3" footer="0.3"/>
  <pageSetup paperSize="9" scale="95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intecs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</dc:creator>
  <cp:lastModifiedBy>joe</cp:lastModifiedBy>
  <cp:lastPrinted>2021-11-01T05:03:21Z</cp:lastPrinted>
  <dcterms:created xsi:type="dcterms:W3CDTF">2021-11-01T01:51:01Z</dcterms:created>
  <dcterms:modified xsi:type="dcterms:W3CDTF">2021-11-01T05:25:14Z</dcterms:modified>
</cp:coreProperties>
</file>