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9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<sst xmlns="http://schemas.openxmlformats.org/spreadsheetml/2006/main" count="83" uniqueCount="77">
  <si>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届出番号</t>
  </si>
  <si>
    <t>政党の名称</t>
  </si>
  <si>
    <t>政党の得票総数</t>
  </si>
  <si>
    <t>公明党</t>
  </si>
  <si>
    <t>日本共産党</t>
  </si>
  <si>
    <t>幸福実現党</t>
  </si>
  <si>
    <t>みんなの党</t>
  </si>
  <si>
    <t>自由民主党</t>
  </si>
  <si>
    <t>日本維新の会</t>
  </si>
  <si>
    <t>社会民主党</t>
  </si>
  <si>
    <t>民主党</t>
  </si>
  <si>
    <t>日本未来の党</t>
  </si>
  <si>
    <t>計</t>
  </si>
  <si>
    <t>区分</t>
  </si>
  <si>
    <t>当日有権者数</t>
  </si>
  <si>
    <t>（人）</t>
  </si>
  <si>
    <t>投票者数（人）</t>
  </si>
  <si>
    <t>投票率（％）</t>
  </si>
  <si>
    <t>投票所名</t>
  </si>
  <si>
    <t>男</t>
  </si>
  <si>
    <t>女</t>
  </si>
  <si>
    <t>堀江幼稚園</t>
  </si>
  <si>
    <t>南小学校体育館</t>
  </si>
  <si>
    <t>堀江一丁目自治会集会所</t>
  </si>
  <si>
    <t>猫実東自治会集会所</t>
  </si>
  <si>
    <t>中央公民館1階ロビー</t>
  </si>
  <si>
    <t>当代島公民館2階体育館</t>
  </si>
  <si>
    <t>青葉幼稚園</t>
  </si>
  <si>
    <t>北部小学校体育館</t>
  </si>
  <si>
    <t>北部幼稚園</t>
  </si>
  <si>
    <t>堀江公民館1階大集会室</t>
  </si>
  <si>
    <t>堀江中学校体育館</t>
  </si>
  <si>
    <t>富士見自治会集会所</t>
  </si>
  <si>
    <t>浦安中学校体育館</t>
  </si>
  <si>
    <t>市役所第三庁舎2階大会議室</t>
  </si>
  <si>
    <t>総合福祉センターロビー</t>
  </si>
  <si>
    <t>コモンシティ浦安自治会集会所</t>
  </si>
  <si>
    <t>美浜公民館2階大集会室</t>
  </si>
  <si>
    <t>美浜南小学校体育館</t>
  </si>
  <si>
    <t>入船北小学校体育館</t>
  </si>
  <si>
    <t>入船南小学校体育館</t>
  </si>
  <si>
    <t>富岡小学校体育館</t>
  </si>
  <si>
    <t>富岡公民館2階大集会室</t>
  </si>
  <si>
    <t>今川記念会館</t>
  </si>
  <si>
    <t>見明川小学校体育館</t>
  </si>
  <si>
    <t>舞浜小学校体育館</t>
  </si>
  <si>
    <t>日の出公民館1階ロビー</t>
  </si>
  <si>
    <t>日の出南小学校体育館</t>
  </si>
  <si>
    <t>明海小学校体育館</t>
  </si>
  <si>
    <t>明海中学校体育館</t>
  </si>
  <si>
    <t>高洲北小学校体育館</t>
  </si>
  <si>
    <t>高洲小学校体育館</t>
  </si>
  <si>
    <t>在外</t>
  </si>
  <si>
    <t>総計</t>
  </si>
  <si>
    <t>衆議院比例代表選出議員選挙（午前0時45分確定）</t>
  </si>
  <si>
    <t>候補者名</t>
  </si>
  <si>
    <t>得票数</t>
  </si>
  <si>
    <t>浅野　ふみ子</t>
  </si>
  <si>
    <t>相原　しの</t>
  </si>
  <si>
    <t>そのうら　健太郎</t>
  </si>
  <si>
    <t>渡辺　こうじ</t>
  </si>
  <si>
    <t>木村　長人</t>
  </si>
  <si>
    <t>村越　ひろたみ</t>
  </si>
  <si>
    <t>赤塚　裕彦</t>
  </si>
  <si>
    <t xml:space="preserve">  </t>
  </si>
  <si>
    <t>得票率</t>
  </si>
  <si>
    <t>党内固め率</t>
  </si>
  <si>
    <t>-</t>
  </si>
  <si>
    <t xml:space="preserve"> </t>
  </si>
  <si>
    <t>小選挙区最終確定発表　</t>
  </si>
  <si>
    <t>地区別衆議院比例代表選出議員選挙投票結果</t>
  </si>
  <si>
    <t>　　</t>
  </si>
  <si>
    <t>●比例で維新の会が第２位にランクイン。</t>
  </si>
  <si>
    <t>●小選挙区では維新の会の組織固めが課題。</t>
  </si>
  <si>
    <t>●公明票はそのうらに流れた模様。</t>
  </si>
  <si>
    <t>●みんな票は組織固めが固い。</t>
  </si>
  <si>
    <t>第46回衆議院選挙浦安市　2012.12.16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</si>
</sst>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180" fontId="0" fillId="0" borderId="7" xfId="0" applyNumberFormat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35" sqref="E35"/>
    </sheetView>
  </sheetViews>
  <sheetFormatPr defaultColWidth="9.00390625" defaultRowHeight="13.5"/>
  <cols>
    <col min="1" max="1" width="8.25390625" style="0" customWidth="1"/>
    <col min="5" max="5" width="8.625" style="0" customWidth="1"/>
    <col min="6" max="6" width="9.875" style="0" customWidth="1"/>
    <col min="7" max="7" width="3.875" style="0" customWidth="1"/>
    <col min="8" max="8" width="4.25390625" style="0" customWidth="1"/>
    <col min="9" max="9" width="25.75390625" style="0" customWidth="1"/>
  </cols>
  <sheetData>
    <row r="1" spans="1:8" ht="14.25">
      <c r="A1" s="28" t="s">
        <v>54</v>
      </c>
      <c r="H1" s="3" t="s">
        <v>70</v>
      </c>
    </row>
    <row r="2" spans="1:16" ht="27">
      <c r="A2" s="20" t="s">
        <v>0</v>
      </c>
      <c r="B2" s="21" t="s">
        <v>1</v>
      </c>
      <c r="C2" s="22"/>
      <c r="D2" s="20" t="s">
        <v>2</v>
      </c>
      <c r="E2" s="1" t="s">
        <v>65</v>
      </c>
      <c r="H2" s="10" t="s">
        <v>13</v>
      </c>
      <c r="I2" s="11"/>
      <c r="J2" s="4" t="s">
        <v>14</v>
      </c>
      <c r="K2" s="10" t="s">
        <v>16</v>
      </c>
      <c r="L2" s="12"/>
      <c r="M2" s="11"/>
      <c r="N2" s="10" t="s">
        <v>17</v>
      </c>
      <c r="O2" s="12"/>
      <c r="P2" s="11"/>
    </row>
    <row r="3" spans="1:16" ht="13.5" customHeight="1">
      <c r="A3" s="2">
        <v>1</v>
      </c>
      <c r="B3" s="13" t="s">
        <v>3</v>
      </c>
      <c r="C3" s="25"/>
      <c r="D3" s="2">
        <v>5577</v>
      </c>
      <c r="E3" s="26">
        <f>+D3/$D$12</f>
        <v>0.07458973638807527</v>
      </c>
      <c r="H3" s="10" t="s">
        <v>71</v>
      </c>
      <c r="I3" s="10" t="s">
        <v>18</v>
      </c>
      <c r="J3" s="5" t="s">
        <v>15</v>
      </c>
      <c r="K3" s="6" t="s">
        <v>19</v>
      </c>
      <c r="L3" s="6" t="s">
        <v>20</v>
      </c>
      <c r="M3" s="6" t="s">
        <v>12</v>
      </c>
      <c r="N3" s="6" t="s">
        <v>19</v>
      </c>
      <c r="O3" s="6" t="s">
        <v>20</v>
      </c>
      <c r="P3" s="6" t="s">
        <v>12</v>
      </c>
    </row>
    <row r="4" spans="1:16" ht="13.5" customHeight="1">
      <c r="A4" s="2">
        <v>2</v>
      </c>
      <c r="B4" s="13" t="s">
        <v>4</v>
      </c>
      <c r="C4" s="25"/>
      <c r="D4" s="2">
        <v>3391</v>
      </c>
      <c r="E4" s="26">
        <f>+D4/$D$12</f>
        <v>0.04535302063689497</v>
      </c>
      <c r="H4" s="7">
        <v>1</v>
      </c>
      <c r="I4" s="8" t="s">
        <v>21</v>
      </c>
      <c r="J4" s="9">
        <v>4519</v>
      </c>
      <c r="K4" s="9">
        <v>1229</v>
      </c>
      <c r="L4" s="9">
        <v>1134</v>
      </c>
      <c r="M4" s="9">
        <v>2363</v>
      </c>
      <c r="N4" s="7">
        <v>52.63</v>
      </c>
      <c r="O4" s="7">
        <v>51.92</v>
      </c>
      <c r="P4" s="7">
        <v>52.29</v>
      </c>
    </row>
    <row r="5" spans="1:16" ht="13.5" customHeight="1">
      <c r="A5" s="2">
        <v>3</v>
      </c>
      <c r="B5" s="13" t="s">
        <v>5</v>
      </c>
      <c r="C5" s="25"/>
      <c r="D5" s="2">
        <v>154</v>
      </c>
      <c r="E5" s="26">
        <f>+D5/$D$12</f>
        <v>0.0020596771389212107</v>
      </c>
      <c r="H5" s="7">
        <v>2</v>
      </c>
      <c r="I5" s="8" t="s">
        <v>22</v>
      </c>
      <c r="J5" s="9">
        <v>3442</v>
      </c>
      <c r="K5" s="7">
        <v>926</v>
      </c>
      <c r="L5" s="7">
        <v>859</v>
      </c>
      <c r="M5" s="9">
        <v>1785</v>
      </c>
      <c r="N5" s="7">
        <v>53.01</v>
      </c>
      <c r="O5" s="7">
        <v>50.68</v>
      </c>
      <c r="P5" s="7">
        <v>51.86</v>
      </c>
    </row>
    <row r="6" spans="1:16" ht="13.5" customHeight="1">
      <c r="A6" s="2">
        <v>4</v>
      </c>
      <c r="B6" s="13" t="s">
        <v>6</v>
      </c>
      <c r="C6" s="25"/>
      <c r="D6" s="2">
        <v>10556</v>
      </c>
      <c r="E6" s="26">
        <f>+D6/$D$12</f>
        <v>0.1411815057042357</v>
      </c>
      <c r="H6" s="7">
        <v>3</v>
      </c>
      <c r="I6" s="8" t="s">
        <v>23</v>
      </c>
      <c r="J6" s="9">
        <v>3903</v>
      </c>
      <c r="K6" s="7">
        <v>936</v>
      </c>
      <c r="L6" s="7">
        <v>892</v>
      </c>
      <c r="M6" s="9">
        <v>1828</v>
      </c>
      <c r="N6" s="7">
        <v>48.42</v>
      </c>
      <c r="O6" s="7">
        <v>45.28</v>
      </c>
      <c r="P6" s="7">
        <v>46.84</v>
      </c>
    </row>
    <row r="7" spans="1:16" ht="13.5" customHeight="1">
      <c r="A7" s="2">
        <v>5</v>
      </c>
      <c r="B7" s="13" t="s">
        <v>7</v>
      </c>
      <c r="C7" s="25"/>
      <c r="D7" s="2">
        <v>18828</v>
      </c>
      <c r="E7" s="26">
        <f>+D7/$D$12</f>
        <v>0.2518155920234322</v>
      </c>
      <c r="H7" s="7">
        <v>4</v>
      </c>
      <c r="I7" s="8" t="s">
        <v>24</v>
      </c>
      <c r="J7" s="9">
        <v>3820</v>
      </c>
      <c r="K7" s="9">
        <v>1033</v>
      </c>
      <c r="L7" s="7">
        <v>976</v>
      </c>
      <c r="M7" s="9">
        <v>2009</v>
      </c>
      <c r="N7" s="7">
        <v>52.25</v>
      </c>
      <c r="O7" s="7">
        <v>52.96</v>
      </c>
      <c r="P7" s="7">
        <v>52.59</v>
      </c>
    </row>
    <row r="8" spans="1:16" ht="13.5" customHeight="1">
      <c r="A8" s="2">
        <v>6</v>
      </c>
      <c r="B8" s="13" t="s">
        <v>8</v>
      </c>
      <c r="C8" s="25"/>
      <c r="D8" s="2">
        <v>16487</v>
      </c>
      <c r="E8" s="26">
        <f>+D8/$D$12</f>
        <v>0.22050582460645454</v>
      </c>
      <c r="H8" s="7">
        <v>5</v>
      </c>
      <c r="I8" s="8" t="s">
        <v>25</v>
      </c>
      <c r="J8" s="9">
        <v>4087</v>
      </c>
      <c r="K8" s="9">
        <v>1132</v>
      </c>
      <c r="L8" s="9">
        <v>1009</v>
      </c>
      <c r="M8" s="9">
        <v>2141</v>
      </c>
      <c r="N8" s="7">
        <v>53.12</v>
      </c>
      <c r="O8" s="7">
        <v>51.58</v>
      </c>
      <c r="P8" s="7">
        <v>52.39</v>
      </c>
    </row>
    <row r="9" spans="1:16" ht="13.5" customHeight="1">
      <c r="A9" s="2">
        <v>7</v>
      </c>
      <c r="B9" s="13" t="s">
        <v>9</v>
      </c>
      <c r="C9" s="25"/>
      <c r="D9" s="2">
        <v>1110</v>
      </c>
      <c r="E9" s="26">
        <f>+D9/$D$12</f>
        <v>0.014845724832484052</v>
      </c>
      <c r="H9" s="7">
        <v>6</v>
      </c>
      <c r="I9" s="8" t="s">
        <v>26</v>
      </c>
      <c r="J9" s="9">
        <v>5554</v>
      </c>
      <c r="K9" s="9">
        <v>1604</v>
      </c>
      <c r="L9" s="9">
        <v>1355</v>
      </c>
      <c r="M9" s="9">
        <v>2959</v>
      </c>
      <c r="N9" s="7">
        <v>54.21</v>
      </c>
      <c r="O9" s="7">
        <v>52.22</v>
      </c>
      <c r="P9" s="7">
        <v>53.28</v>
      </c>
    </row>
    <row r="10" spans="1:16" ht="13.5" customHeight="1">
      <c r="A10" s="2">
        <v>8</v>
      </c>
      <c r="B10" s="13" t="s">
        <v>10</v>
      </c>
      <c r="C10" s="25"/>
      <c r="D10" s="2">
        <v>14047</v>
      </c>
      <c r="E10" s="26">
        <f>+D10/$D$12</f>
        <v>0.18787197902874186</v>
      </c>
      <c r="H10" s="7">
        <v>7</v>
      </c>
      <c r="I10" s="8" t="s">
        <v>27</v>
      </c>
      <c r="J10" s="9">
        <v>2077</v>
      </c>
      <c r="K10" s="7">
        <v>580</v>
      </c>
      <c r="L10" s="7">
        <v>531</v>
      </c>
      <c r="M10" s="9">
        <v>1111</v>
      </c>
      <c r="N10" s="7">
        <v>53.41</v>
      </c>
      <c r="O10" s="7">
        <v>53.58</v>
      </c>
      <c r="P10" s="7">
        <v>53.49</v>
      </c>
    </row>
    <row r="11" spans="1:16" ht="13.5" customHeight="1">
      <c r="A11" s="2">
        <v>9</v>
      </c>
      <c r="B11" s="13" t="s">
        <v>11</v>
      </c>
      <c r="C11" s="25"/>
      <c r="D11" s="2">
        <v>4619</v>
      </c>
      <c r="E11" s="26">
        <f>+D11/$D$12</f>
        <v>0.061776939640760205</v>
      </c>
      <c r="H11" s="7">
        <v>8</v>
      </c>
      <c r="I11" s="8" t="s">
        <v>28</v>
      </c>
      <c r="J11" s="9">
        <v>6237</v>
      </c>
      <c r="K11" s="9">
        <v>1643</v>
      </c>
      <c r="L11" s="9">
        <v>1511</v>
      </c>
      <c r="M11" s="9">
        <v>3154</v>
      </c>
      <c r="N11" s="7">
        <v>51.31</v>
      </c>
      <c r="O11" s="7">
        <v>49.79</v>
      </c>
      <c r="P11" s="7">
        <v>50.57</v>
      </c>
    </row>
    <row r="12" spans="1:16" ht="13.5" customHeight="1">
      <c r="A12" s="24" t="s">
        <v>68</v>
      </c>
      <c r="B12" s="24"/>
      <c r="D12" s="23">
        <f>SUM(D3:D11)</f>
        <v>74769</v>
      </c>
      <c r="E12" s="27">
        <f>+D12/$D$12</f>
        <v>1</v>
      </c>
      <c r="H12" s="7">
        <v>9</v>
      </c>
      <c r="I12" s="8" t="s">
        <v>29</v>
      </c>
      <c r="J12" s="9">
        <v>7464</v>
      </c>
      <c r="K12" s="9">
        <v>2105</v>
      </c>
      <c r="L12" s="9">
        <v>1838</v>
      </c>
      <c r="M12" s="9">
        <v>3943</v>
      </c>
      <c r="N12" s="7">
        <v>52.82</v>
      </c>
      <c r="O12" s="7">
        <v>52.83</v>
      </c>
      <c r="P12" s="7">
        <v>52.83</v>
      </c>
    </row>
    <row r="13" spans="3:16" ht="13.5" customHeight="1">
      <c r="C13" t="s">
        <v>64</v>
      </c>
      <c r="H13" s="7">
        <v>10</v>
      </c>
      <c r="I13" s="8" t="s">
        <v>30</v>
      </c>
      <c r="J13" s="9">
        <v>2395</v>
      </c>
      <c r="K13" s="7">
        <v>544</v>
      </c>
      <c r="L13" s="7">
        <v>535</v>
      </c>
      <c r="M13" s="9">
        <v>1079</v>
      </c>
      <c r="N13" s="7">
        <v>45.37</v>
      </c>
      <c r="O13" s="7">
        <v>44.73</v>
      </c>
      <c r="P13" s="7">
        <v>45.05</v>
      </c>
    </row>
    <row r="14" spans="1:16" ht="13.5" customHeight="1">
      <c r="A14" s="28" t="s">
        <v>69</v>
      </c>
      <c r="H14" s="7">
        <v>11</v>
      </c>
      <c r="I14" s="8" t="s">
        <v>31</v>
      </c>
      <c r="J14" s="9">
        <v>5983</v>
      </c>
      <c r="K14" s="9">
        <v>1418</v>
      </c>
      <c r="L14" s="9">
        <v>1365</v>
      </c>
      <c r="M14" s="9">
        <v>2783</v>
      </c>
      <c r="N14" s="7">
        <v>47.81</v>
      </c>
      <c r="O14" s="7">
        <v>45.24</v>
      </c>
      <c r="P14" s="7">
        <v>46.52</v>
      </c>
    </row>
    <row r="15" spans="1:16" ht="13.5" customHeight="1">
      <c r="A15" s="1" t="s">
        <v>0</v>
      </c>
      <c r="B15" s="15" t="s">
        <v>55</v>
      </c>
      <c r="C15" s="16"/>
      <c r="D15" s="1" t="s">
        <v>56</v>
      </c>
      <c r="E15" s="1" t="s">
        <v>65</v>
      </c>
      <c r="F15" s="1" t="s">
        <v>66</v>
      </c>
      <c r="G15" s="18"/>
      <c r="H15" s="7">
        <v>12</v>
      </c>
      <c r="I15" s="8" t="s">
        <v>32</v>
      </c>
      <c r="J15" s="9">
        <v>3565</v>
      </c>
      <c r="K15" s="7">
        <v>908</v>
      </c>
      <c r="L15" s="7">
        <v>762</v>
      </c>
      <c r="M15" s="9">
        <v>1670</v>
      </c>
      <c r="N15" s="7">
        <v>50.06</v>
      </c>
      <c r="O15" s="7">
        <v>43.52</v>
      </c>
      <c r="P15" s="7">
        <v>46.84</v>
      </c>
    </row>
    <row r="16" spans="1:16" ht="13.5" customHeight="1">
      <c r="A16" s="2">
        <v>1</v>
      </c>
      <c r="B16" s="13" t="s">
        <v>57</v>
      </c>
      <c r="C16" s="14"/>
      <c r="D16" s="7">
        <v>3330</v>
      </c>
      <c r="E16" s="17">
        <f>+D16/$D$23</f>
        <v>0.04492835748401198</v>
      </c>
      <c r="F16" s="17">
        <f>+D16/D4</f>
        <v>0.9820112061338838</v>
      </c>
      <c r="G16" s="19"/>
      <c r="H16" s="7">
        <v>13</v>
      </c>
      <c r="I16" s="8" t="s">
        <v>33</v>
      </c>
      <c r="J16" s="9">
        <v>2260</v>
      </c>
      <c r="K16" s="7">
        <v>654</v>
      </c>
      <c r="L16" s="7">
        <v>638</v>
      </c>
      <c r="M16" s="9">
        <v>1292</v>
      </c>
      <c r="N16" s="7">
        <v>56.82</v>
      </c>
      <c r="O16" s="7">
        <v>57.53</v>
      </c>
      <c r="P16" s="7">
        <v>57.17</v>
      </c>
    </row>
    <row r="17" spans="1:16" ht="13.5" customHeight="1">
      <c r="A17" s="2">
        <v>2</v>
      </c>
      <c r="B17" s="13" t="s">
        <v>58</v>
      </c>
      <c r="C17" s="14"/>
      <c r="D17" s="7">
        <v>4753</v>
      </c>
      <c r="E17" s="17">
        <f aca="true" t="shared" si="0" ref="E17:E23">+D17/$D$23</f>
        <v>0.06412747240886155</v>
      </c>
      <c r="F17" s="17">
        <f>+D17/D11</f>
        <v>1.0290106083567871</v>
      </c>
      <c r="G17" s="19"/>
      <c r="H17" s="7">
        <v>14</v>
      </c>
      <c r="I17" s="8" t="s">
        <v>34</v>
      </c>
      <c r="J17" s="9">
        <v>2523</v>
      </c>
      <c r="K17" s="7">
        <v>681</v>
      </c>
      <c r="L17" s="7">
        <v>632</v>
      </c>
      <c r="M17" s="9">
        <v>1313</v>
      </c>
      <c r="N17" s="7">
        <v>51.51</v>
      </c>
      <c r="O17" s="7">
        <v>52.62</v>
      </c>
      <c r="P17" s="7">
        <v>52.04</v>
      </c>
    </row>
    <row r="18" spans="1:16" ht="13.5" customHeight="1">
      <c r="A18" s="2">
        <v>3</v>
      </c>
      <c r="B18" s="13" t="s">
        <v>59</v>
      </c>
      <c r="C18" s="14"/>
      <c r="D18" s="7">
        <v>25103</v>
      </c>
      <c r="E18" s="17">
        <f t="shared" si="0"/>
        <v>0.3386896570333792</v>
      </c>
      <c r="F18" s="17">
        <f>+D18/D7</f>
        <v>1.333280220947525</v>
      </c>
      <c r="G18" s="19"/>
      <c r="H18" s="7">
        <v>15</v>
      </c>
      <c r="I18" s="8" t="s">
        <v>35</v>
      </c>
      <c r="J18" s="9">
        <v>5714</v>
      </c>
      <c r="K18" s="9">
        <v>1713</v>
      </c>
      <c r="L18" s="9">
        <v>1677</v>
      </c>
      <c r="M18" s="9">
        <v>3390</v>
      </c>
      <c r="N18" s="7">
        <v>60.15</v>
      </c>
      <c r="O18" s="7">
        <v>58.51</v>
      </c>
      <c r="P18" s="7">
        <v>59.33</v>
      </c>
    </row>
    <row r="19" spans="1:16" ht="13.5" customHeight="1">
      <c r="A19" s="2">
        <v>4</v>
      </c>
      <c r="B19" s="13" t="s">
        <v>60</v>
      </c>
      <c r="C19" s="14"/>
      <c r="D19" s="7">
        <v>9868</v>
      </c>
      <c r="E19" s="17">
        <f t="shared" si="0"/>
        <v>0.1331390485442133</v>
      </c>
      <c r="F19" s="17">
        <f>+D19/D6</f>
        <v>0.9348237968927624</v>
      </c>
      <c r="G19" s="19"/>
      <c r="H19" s="7">
        <v>16</v>
      </c>
      <c r="I19" s="8" t="s">
        <v>36</v>
      </c>
      <c r="J19" s="9">
        <v>1408</v>
      </c>
      <c r="K19" s="7">
        <v>466</v>
      </c>
      <c r="L19" s="7">
        <v>497</v>
      </c>
      <c r="M19" s="7">
        <v>963</v>
      </c>
      <c r="N19" s="7">
        <v>68.63</v>
      </c>
      <c r="O19" s="7">
        <v>68.18</v>
      </c>
      <c r="P19" s="7">
        <v>68.39</v>
      </c>
    </row>
    <row r="20" spans="1:16" ht="13.5" customHeight="1">
      <c r="A20" s="2">
        <v>5</v>
      </c>
      <c r="B20" s="13" t="s">
        <v>61</v>
      </c>
      <c r="C20" s="14"/>
      <c r="D20" s="7">
        <v>12938</v>
      </c>
      <c r="E20" s="17">
        <f t="shared" si="0"/>
        <v>0.17455948622466877</v>
      </c>
      <c r="F20" s="17">
        <f>+D20/D8</f>
        <v>0.7847394917207496</v>
      </c>
      <c r="G20" s="19"/>
      <c r="H20" s="7">
        <v>17</v>
      </c>
      <c r="I20" s="8" t="s">
        <v>37</v>
      </c>
      <c r="J20" s="9">
        <v>3087</v>
      </c>
      <c r="K20" s="9">
        <v>1096</v>
      </c>
      <c r="L20" s="9">
        <v>1209</v>
      </c>
      <c r="M20" s="9">
        <v>2305</v>
      </c>
      <c r="N20" s="7">
        <v>75.74</v>
      </c>
      <c r="O20" s="7">
        <v>73.72</v>
      </c>
      <c r="P20" s="7">
        <v>74.67</v>
      </c>
    </row>
    <row r="21" spans="1:16" ht="13.5" customHeight="1">
      <c r="A21" s="2">
        <v>6</v>
      </c>
      <c r="B21" s="13" t="s">
        <v>62</v>
      </c>
      <c r="C21" s="14"/>
      <c r="D21" s="7">
        <v>17402</v>
      </c>
      <c r="E21" s="17">
        <f t="shared" si="0"/>
        <v>0.23478777085188482</v>
      </c>
      <c r="F21" s="17">
        <f>+D21/D10</f>
        <v>1.2388410336726703</v>
      </c>
      <c r="G21" s="19"/>
      <c r="H21" s="7">
        <v>18</v>
      </c>
      <c r="I21" s="8" t="s">
        <v>38</v>
      </c>
      <c r="J21" s="9">
        <v>5480</v>
      </c>
      <c r="K21" s="9">
        <v>1839</v>
      </c>
      <c r="L21" s="9">
        <v>1978</v>
      </c>
      <c r="M21" s="9">
        <v>3817</v>
      </c>
      <c r="N21" s="7">
        <v>72.46</v>
      </c>
      <c r="O21" s="7">
        <v>67.23</v>
      </c>
      <c r="P21" s="7">
        <v>69.65</v>
      </c>
    </row>
    <row r="22" spans="1:16" ht="13.5" customHeight="1">
      <c r="A22" s="2">
        <v>7</v>
      </c>
      <c r="B22" s="13" t="s">
        <v>63</v>
      </c>
      <c r="C22" s="14"/>
      <c r="D22" s="7">
        <v>724</v>
      </c>
      <c r="E22" s="17">
        <f t="shared" si="0"/>
        <v>0.009768207452980383</v>
      </c>
      <c r="F22" s="17" t="s">
        <v>67</v>
      </c>
      <c r="G22" s="19"/>
      <c r="H22" s="7">
        <v>19</v>
      </c>
      <c r="I22" s="8" t="s">
        <v>39</v>
      </c>
      <c r="J22" s="9">
        <v>4299</v>
      </c>
      <c r="K22" s="9">
        <v>1460</v>
      </c>
      <c r="L22" s="9">
        <v>1486</v>
      </c>
      <c r="M22" s="9">
        <v>2946</v>
      </c>
      <c r="N22" s="7">
        <v>70.7</v>
      </c>
      <c r="O22" s="7">
        <v>66.52</v>
      </c>
      <c r="P22" s="7">
        <v>68.53</v>
      </c>
    </row>
    <row r="23" spans="4:16" ht="13.5" customHeight="1">
      <c r="D23" s="23">
        <f>SUM(D16:D22)</f>
        <v>74118</v>
      </c>
      <c r="E23" s="17">
        <f t="shared" si="0"/>
        <v>1</v>
      </c>
      <c r="H23" s="7">
        <v>20</v>
      </c>
      <c r="I23" s="8" t="s">
        <v>40</v>
      </c>
      <c r="J23" s="9">
        <v>3944</v>
      </c>
      <c r="K23" s="9">
        <v>1435</v>
      </c>
      <c r="L23" s="9">
        <v>1550</v>
      </c>
      <c r="M23" s="9">
        <v>2985</v>
      </c>
      <c r="N23" s="7">
        <v>77.36</v>
      </c>
      <c r="O23" s="7">
        <v>74.2</v>
      </c>
      <c r="P23" s="7">
        <v>75.68</v>
      </c>
    </row>
    <row r="24" spans="8:16" ht="13.5" customHeight="1">
      <c r="H24" s="7">
        <v>21</v>
      </c>
      <c r="I24" s="8" t="s">
        <v>41</v>
      </c>
      <c r="J24" s="9">
        <v>1972</v>
      </c>
      <c r="K24" s="7">
        <v>685</v>
      </c>
      <c r="L24" s="7">
        <v>726</v>
      </c>
      <c r="M24" s="9">
        <v>1411</v>
      </c>
      <c r="N24" s="7">
        <v>71.8</v>
      </c>
      <c r="O24" s="7">
        <v>71.32</v>
      </c>
      <c r="P24" s="7">
        <v>71.55</v>
      </c>
    </row>
    <row r="25" spans="1:16" ht="13.5" customHeight="1">
      <c r="A25" s="29" t="s">
        <v>76</v>
      </c>
      <c r="H25" s="7">
        <v>22</v>
      </c>
      <c r="I25" s="8" t="s">
        <v>42</v>
      </c>
      <c r="J25" s="9">
        <v>3492</v>
      </c>
      <c r="K25" s="9">
        <v>1145</v>
      </c>
      <c r="L25" s="9">
        <v>1217</v>
      </c>
      <c r="M25" s="9">
        <v>2362</v>
      </c>
      <c r="N25" s="7">
        <v>69.31</v>
      </c>
      <c r="O25" s="7">
        <v>66.14</v>
      </c>
      <c r="P25" s="7">
        <v>67.64</v>
      </c>
    </row>
    <row r="26" spans="8:16" ht="13.5" customHeight="1">
      <c r="H26" s="7">
        <v>23</v>
      </c>
      <c r="I26" s="8" t="s">
        <v>43</v>
      </c>
      <c r="J26" s="9">
        <v>3954</v>
      </c>
      <c r="K26" s="9">
        <v>1208</v>
      </c>
      <c r="L26" s="9">
        <v>1177</v>
      </c>
      <c r="M26" s="9">
        <v>2385</v>
      </c>
      <c r="N26" s="7">
        <v>62.24</v>
      </c>
      <c r="O26" s="7">
        <v>58.47</v>
      </c>
      <c r="P26" s="7">
        <v>60.32</v>
      </c>
    </row>
    <row r="27" spans="1:16" ht="13.5" customHeight="1">
      <c r="A27" t="s">
        <v>72</v>
      </c>
      <c r="H27" s="7">
        <v>24</v>
      </c>
      <c r="I27" s="8" t="s">
        <v>44</v>
      </c>
      <c r="J27" s="9">
        <v>4529</v>
      </c>
      <c r="K27" s="9">
        <v>1563</v>
      </c>
      <c r="L27" s="9">
        <v>1618</v>
      </c>
      <c r="M27" s="9">
        <v>3181</v>
      </c>
      <c r="N27" s="7">
        <v>71.9</v>
      </c>
      <c r="O27" s="7">
        <v>68.7</v>
      </c>
      <c r="P27" s="7">
        <v>70.24</v>
      </c>
    </row>
    <row r="28" spans="1:16" ht="13.5" customHeight="1">
      <c r="A28" t="s">
        <v>73</v>
      </c>
      <c r="H28" s="7">
        <v>25</v>
      </c>
      <c r="I28" s="8" t="s">
        <v>45</v>
      </c>
      <c r="J28" s="9">
        <v>3155</v>
      </c>
      <c r="K28" s="9">
        <v>1094</v>
      </c>
      <c r="L28" s="9">
        <v>1182</v>
      </c>
      <c r="M28" s="9">
        <v>2276</v>
      </c>
      <c r="N28" s="7">
        <v>74.02</v>
      </c>
      <c r="O28" s="7">
        <v>70.48</v>
      </c>
      <c r="P28" s="7">
        <v>72.14</v>
      </c>
    </row>
    <row r="29" spans="1:16" ht="13.5" customHeight="1">
      <c r="A29" t="s">
        <v>75</v>
      </c>
      <c r="H29" s="7">
        <v>26</v>
      </c>
      <c r="I29" s="8" t="s">
        <v>46</v>
      </c>
      <c r="J29" s="9">
        <v>5611</v>
      </c>
      <c r="K29" s="9">
        <v>1978</v>
      </c>
      <c r="L29" s="9">
        <v>2021</v>
      </c>
      <c r="M29" s="9">
        <v>3999</v>
      </c>
      <c r="N29" s="7">
        <v>72.03</v>
      </c>
      <c r="O29" s="7">
        <v>70.54</v>
      </c>
      <c r="P29" s="7">
        <v>71.27</v>
      </c>
    </row>
    <row r="30" spans="1:16" ht="13.5" customHeight="1">
      <c r="A30" t="s">
        <v>74</v>
      </c>
      <c r="H30" s="7">
        <v>27</v>
      </c>
      <c r="I30" s="8" t="s">
        <v>47</v>
      </c>
      <c r="J30" s="9">
        <v>5375</v>
      </c>
      <c r="K30" s="9">
        <v>1922</v>
      </c>
      <c r="L30" s="9">
        <v>1892</v>
      </c>
      <c r="M30" s="9">
        <v>3814</v>
      </c>
      <c r="N30" s="7">
        <v>72.78</v>
      </c>
      <c r="O30" s="7">
        <v>69.2</v>
      </c>
      <c r="P30" s="7">
        <v>70.96</v>
      </c>
    </row>
    <row r="31" spans="8:16" ht="13.5" customHeight="1">
      <c r="H31" s="7">
        <v>28</v>
      </c>
      <c r="I31" s="8" t="s">
        <v>48</v>
      </c>
      <c r="J31" s="9">
        <v>3347</v>
      </c>
      <c r="K31" s="9">
        <v>1090</v>
      </c>
      <c r="L31" s="9">
        <v>1059</v>
      </c>
      <c r="M31" s="9">
        <v>2149</v>
      </c>
      <c r="N31" s="7">
        <v>66.75</v>
      </c>
      <c r="O31" s="7">
        <v>61.79</v>
      </c>
      <c r="P31" s="7">
        <v>64.21</v>
      </c>
    </row>
    <row r="32" spans="8:16" ht="13.5" customHeight="1">
      <c r="H32" s="7">
        <v>29</v>
      </c>
      <c r="I32" s="8" t="s">
        <v>49</v>
      </c>
      <c r="J32" s="9">
        <v>3082</v>
      </c>
      <c r="K32" s="9">
        <v>1085</v>
      </c>
      <c r="L32" s="9">
        <v>1089</v>
      </c>
      <c r="M32" s="9">
        <v>2174</v>
      </c>
      <c r="N32" s="7">
        <v>73.31</v>
      </c>
      <c r="O32" s="7">
        <v>67.98</v>
      </c>
      <c r="P32" s="7">
        <v>70.54</v>
      </c>
    </row>
    <row r="33" spans="8:16" ht="13.5" customHeight="1">
      <c r="H33" s="7">
        <v>30</v>
      </c>
      <c r="I33" s="8" t="s">
        <v>50</v>
      </c>
      <c r="J33" s="9">
        <v>2898</v>
      </c>
      <c r="K33" s="7">
        <v>868</v>
      </c>
      <c r="L33" s="7">
        <v>903</v>
      </c>
      <c r="M33" s="9">
        <v>1771</v>
      </c>
      <c r="N33" s="7">
        <v>62.31</v>
      </c>
      <c r="O33" s="7">
        <v>60</v>
      </c>
      <c r="P33" s="7">
        <v>61.11</v>
      </c>
    </row>
    <row r="34" spans="8:16" ht="13.5" customHeight="1">
      <c r="H34" s="7">
        <v>31</v>
      </c>
      <c r="I34" s="8" t="s">
        <v>51</v>
      </c>
      <c r="J34" s="9">
        <v>6490</v>
      </c>
      <c r="K34" s="9">
        <v>2234</v>
      </c>
      <c r="L34" s="9">
        <v>2199</v>
      </c>
      <c r="M34" s="9">
        <v>4433</v>
      </c>
      <c r="N34" s="7">
        <v>71.31</v>
      </c>
      <c r="O34" s="7">
        <v>65.5</v>
      </c>
      <c r="P34" s="7">
        <v>68.31</v>
      </c>
    </row>
    <row r="35" spans="8:16" ht="13.5" customHeight="1">
      <c r="H35" s="7"/>
      <c r="I35" s="8" t="s">
        <v>12</v>
      </c>
      <c r="J35" s="9">
        <v>125666</v>
      </c>
      <c r="K35" s="9">
        <v>38274</v>
      </c>
      <c r="L35" s="9">
        <v>37517</v>
      </c>
      <c r="M35" s="9">
        <v>75791</v>
      </c>
      <c r="N35" s="7">
        <v>61.27</v>
      </c>
      <c r="O35" s="7">
        <v>59.36</v>
      </c>
      <c r="P35" s="7">
        <v>60.31</v>
      </c>
    </row>
    <row r="36" spans="8:16" ht="13.5" customHeight="1">
      <c r="H36" s="8"/>
      <c r="I36" s="8" t="s">
        <v>52</v>
      </c>
      <c r="J36" s="7">
        <v>290</v>
      </c>
      <c r="K36" s="7">
        <v>49</v>
      </c>
      <c r="L36" s="7">
        <v>26</v>
      </c>
      <c r="M36" s="7">
        <v>75</v>
      </c>
      <c r="N36" s="7">
        <v>27.53</v>
      </c>
      <c r="O36" s="7">
        <v>23.21</v>
      </c>
      <c r="P36" s="7">
        <v>25.86</v>
      </c>
    </row>
    <row r="37" spans="8:16" ht="13.5" customHeight="1">
      <c r="H37" s="7"/>
      <c r="I37" s="8" t="s">
        <v>53</v>
      </c>
      <c r="J37" s="9">
        <v>125956</v>
      </c>
      <c r="K37" s="9">
        <v>38323</v>
      </c>
      <c r="L37" s="9">
        <v>37543</v>
      </c>
      <c r="M37" s="9">
        <v>75866</v>
      </c>
      <c r="N37" s="7">
        <v>61.18</v>
      </c>
      <c r="O37" s="7">
        <v>59.3</v>
      </c>
      <c r="P37" s="7">
        <v>60.23</v>
      </c>
    </row>
  </sheetData>
  <mergeCells count="19">
    <mergeCell ref="B11:C11"/>
    <mergeCell ref="B2:C2"/>
    <mergeCell ref="B3:C3"/>
    <mergeCell ref="B4:C4"/>
    <mergeCell ref="B5:C5"/>
    <mergeCell ref="A12:B12"/>
    <mergeCell ref="B6:C6"/>
    <mergeCell ref="B7:C7"/>
    <mergeCell ref="B8:C8"/>
    <mergeCell ref="B9:C9"/>
    <mergeCell ref="B10:C10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2012-12-17T07:03:56Z</dcterms:created>
  <dcterms:modified xsi:type="dcterms:W3CDTF">2012-12-18T01:34:59Z</dcterms:modified>
  <cp:category/>
  <cp:version/>
  <cp:contentType/>
  <cp:contentStatus/>
</cp:coreProperties>
</file>